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FY2018-19" sheetId="1" r:id="rId1"/>
  </sheets>
  <definedNames>
    <definedName name="_xlnm.Print_Area" localSheetId="0">'FY2018-19'!$A$2:$J$55</definedName>
  </definedNames>
  <calcPr fullCalcOnLoad="1"/>
</workbook>
</file>

<file path=xl/sharedStrings.xml><?xml version="1.0" encoding="utf-8"?>
<sst xmlns="http://schemas.openxmlformats.org/spreadsheetml/2006/main" count="73" uniqueCount="64">
  <si>
    <t>Medicare</t>
  </si>
  <si>
    <t>Total</t>
  </si>
  <si>
    <t>59100</t>
  </si>
  <si>
    <t>59101</t>
  </si>
  <si>
    <t>59701</t>
  </si>
  <si>
    <t>59702</t>
  </si>
  <si>
    <t>59703</t>
  </si>
  <si>
    <t>PT</t>
  </si>
  <si>
    <t>FT</t>
  </si>
  <si>
    <t>Code</t>
  </si>
  <si>
    <t>4</t>
  </si>
  <si>
    <t>3</t>
  </si>
  <si>
    <t>2</t>
  </si>
  <si>
    <t>Sal Group</t>
  </si>
  <si>
    <t>Salary Amount</t>
  </si>
  <si>
    <t>by Group</t>
  </si>
  <si>
    <t>Benefits</t>
  </si>
  <si>
    <t>Object</t>
  </si>
  <si>
    <t>FT &amp; PT</t>
  </si>
  <si>
    <t>510xx</t>
  </si>
  <si>
    <t>511xx</t>
  </si>
  <si>
    <t>512xx</t>
  </si>
  <si>
    <t>520xx</t>
  </si>
  <si>
    <t>523xx</t>
  </si>
  <si>
    <t>524xx</t>
  </si>
  <si>
    <t>530xx</t>
  </si>
  <si>
    <t>533xx</t>
  </si>
  <si>
    <t>540xx</t>
  </si>
  <si>
    <t>521xx</t>
  </si>
  <si>
    <t>531xx</t>
  </si>
  <si>
    <t>535xx</t>
  </si>
  <si>
    <t>541xx</t>
  </si>
  <si>
    <t>545xx</t>
  </si>
  <si>
    <t>560xx</t>
  </si>
  <si>
    <t>561xx</t>
  </si>
  <si>
    <t>565xx</t>
  </si>
  <si>
    <t>570xx</t>
  </si>
  <si>
    <t>525xx</t>
  </si>
  <si>
    <t>A</t>
  </si>
  <si>
    <t>B</t>
  </si>
  <si>
    <t>C</t>
  </si>
  <si>
    <t>A - Health Insurance</t>
  </si>
  <si>
    <t>Per full-time</t>
  </si>
  <si>
    <t>Annual Cost</t>
  </si>
  <si>
    <t>A-HI</t>
  </si>
  <si>
    <t>B-LI</t>
  </si>
  <si>
    <t>C-DI</t>
  </si>
  <si>
    <t>Enter Salary Amount in the box below:</t>
  </si>
  <si>
    <t>Social Security</t>
  </si>
  <si>
    <t>B - Life Insurance</t>
  </si>
  <si>
    <t>C - Dental Insurance</t>
  </si>
  <si>
    <t>Retirement - FRS Regular</t>
  </si>
  <si>
    <t>Enter Head Count in the box below of FT employees:</t>
  </si>
  <si>
    <t>For Use in Calculation of Health, Life, Dental:</t>
  </si>
  <si>
    <t xml:space="preserve">Fringes &amp; </t>
  </si>
  <si>
    <t>*NOTE:</t>
  </si>
  <si>
    <t xml:space="preserve">For accrued sick and leave, contact the payroll department.  </t>
  </si>
  <si>
    <t>PAYROLL CALCULATIONS FOR BUDGETING</t>
  </si>
  <si>
    <t>H1 - Health Ins.</t>
  </si>
  <si>
    <t>L1- Life Ins.</t>
  </si>
  <si>
    <t>D1 - Dental Ins.</t>
  </si>
  <si>
    <t xml:space="preserve">Fringe Benefits Calculation </t>
  </si>
  <si>
    <t>Monthly Cost   07/2019-12/2019</t>
  </si>
  <si>
    <t xml:space="preserve"> Monthly Cost  01/2020-06/2020 based on projections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</si>
</sst>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0_);\(0\)"/>
    <numFmt numFmtId="166" formatCode="[$-409]dddd\,\ mmmm\ dd\,\ yyyy"/>
    <numFmt numFmtId="167" formatCode="[$-409]h:mm:ss\ AM/PM"/>
    <numFmt numFmtId="168" formatCode="0.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</numFmts>
  <fonts count="52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u val="single"/>
      <sz val="1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43" fontId="2" fillId="0" borderId="0" xfId="42" applyFont="1" applyAlignment="1" quotePrefix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/>
    </xf>
    <xf numFmtId="43" fontId="2" fillId="0" borderId="0" xfId="42" applyNumberFormat="1" applyFont="1" applyAlignment="1">
      <alignment/>
    </xf>
    <xf numFmtId="43" fontId="2" fillId="0" borderId="0" xfId="42" applyFont="1" applyAlignment="1" quotePrefix="1">
      <alignment horizontal="right"/>
    </xf>
    <xf numFmtId="43" fontId="3" fillId="0" borderId="0" xfId="42" applyFont="1" applyAlignment="1" quotePrefix="1">
      <alignment/>
    </xf>
    <xf numFmtId="43" fontId="2" fillId="0" borderId="0" xfId="42" applyFont="1" applyAlignment="1">
      <alignment horizontal="right"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2" fillId="0" borderId="0" xfId="42" applyFont="1" applyAlignment="1" quotePrefix="1">
      <alignment horizontal="center"/>
    </xf>
    <xf numFmtId="4" fontId="2" fillId="0" borderId="0" xfId="42" applyNumberFormat="1" applyFont="1" applyAlignment="1">
      <alignment/>
    </xf>
    <xf numFmtId="4" fontId="2" fillId="0" borderId="0" xfId="42" applyNumberFormat="1" applyFont="1" applyAlignment="1">
      <alignment horizontal="center"/>
    </xf>
    <xf numFmtId="0" fontId="5" fillId="0" borderId="0" xfId="0" applyFont="1" applyFill="1" applyAlignment="1" quotePrefix="1">
      <alignment horizontal="center"/>
    </xf>
    <xf numFmtId="10" fontId="5" fillId="0" borderId="0" xfId="0" applyNumberFormat="1" applyFont="1" applyFill="1" applyAlignment="1" quotePrefix="1">
      <alignment horizontal="center"/>
    </xf>
    <xf numFmtId="39" fontId="5" fillId="0" borderId="0" xfId="0" applyNumberFormat="1" applyFont="1" applyFill="1" applyAlignment="1" quotePrefix="1">
      <alignment horizontal="center"/>
    </xf>
    <xf numFmtId="39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Fill="1" applyAlignment="1" quotePrefix="1">
      <alignment/>
    </xf>
    <xf numFmtId="43" fontId="2" fillId="0" borderId="0" xfId="0" applyNumberFormat="1" applyFont="1" applyAlignment="1">
      <alignment horizontal="right"/>
    </xf>
    <xf numFmtId="43" fontId="4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42" applyNumberFormat="1" applyFont="1" applyAlignment="1">
      <alignment/>
    </xf>
    <xf numFmtId="39" fontId="5" fillId="0" borderId="0" xfId="0" applyNumberFormat="1" applyFont="1" applyFill="1" applyAlignment="1" quotePrefix="1">
      <alignment/>
    </xf>
    <xf numFmtId="43" fontId="3" fillId="0" borderId="0" xfId="0" applyNumberFormat="1" applyFont="1" applyAlignment="1">
      <alignment horizontal="right"/>
    </xf>
    <xf numFmtId="43" fontId="3" fillId="0" borderId="0" xfId="42" applyNumberFormat="1" applyFont="1" applyAlignment="1">
      <alignment/>
    </xf>
    <xf numFmtId="4" fontId="5" fillId="0" borderId="0" xfId="0" applyNumberFormat="1" applyFont="1" applyFill="1" applyAlignment="1">
      <alignment/>
    </xf>
    <xf numFmtId="43" fontId="3" fillId="0" borderId="0" xfId="42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 quotePrefix="1">
      <alignment horizontal="center"/>
    </xf>
    <xf numFmtId="39" fontId="4" fillId="0" borderId="0" xfId="0" applyNumberFormat="1" applyFont="1" applyFill="1" applyAlignment="1" quotePrefix="1">
      <alignment horizontal="center"/>
    </xf>
    <xf numFmtId="0" fontId="3" fillId="0" borderId="0" xfId="0" applyFont="1" applyAlignment="1" quotePrefix="1">
      <alignment horizontal="center"/>
    </xf>
    <xf numFmtId="44" fontId="2" fillId="0" borderId="0" xfId="0" applyNumberFormat="1" applyFont="1" applyAlignment="1">
      <alignment/>
    </xf>
    <xf numFmtId="44" fontId="2" fillId="0" borderId="0" xfId="42" applyNumberFormat="1" applyFont="1" applyAlignment="1">
      <alignment/>
    </xf>
    <xf numFmtId="44" fontId="5" fillId="0" borderId="0" xfId="0" applyNumberFormat="1" applyFont="1" applyFill="1" applyAlignment="1">
      <alignment/>
    </xf>
    <xf numFmtId="44" fontId="5" fillId="0" borderId="0" xfId="0" applyNumberFormat="1" applyFont="1" applyFill="1" applyAlignment="1" quotePrefix="1">
      <alignment/>
    </xf>
    <xf numFmtId="44" fontId="2" fillId="0" borderId="10" xfId="0" applyNumberFormat="1" applyFont="1" applyBorder="1" applyAlignment="1">
      <alignment/>
    </xf>
    <xf numFmtId="44" fontId="2" fillId="0" borderId="10" xfId="42" applyNumberFormat="1" applyFont="1" applyBorder="1" applyAlignment="1">
      <alignment/>
    </xf>
    <xf numFmtId="44" fontId="5" fillId="0" borderId="10" xfId="0" applyNumberFormat="1" applyFont="1" applyFill="1" applyBorder="1" applyAlignment="1">
      <alignment/>
    </xf>
    <xf numFmtId="44" fontId="3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3" fillId="0" borderId="11" xfId="42" applyFont="1" applyBorder="1" applyAlignment="1">
      <alignment horizontal="center"/>
    </xf>
    <xf numFmtId="10" fontId="4" fillId="33" borderId="11" xfId="0" applyNumberFormat="1" applyFont="1" applyFill="1" applyBorder="1" applyAlignment="1" quotePrefix="1">
      <alignment horizontal="center"/>
    </xf>
    <xf numFmtId="39" fontId="4" fillId="0" borderId="11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1" xfId="42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42" applyNumberFormat="1" applyFont="1" applyFill="1" applyBorder="1" applyAlignment="1">
      <alignment horizontal="center"/>
    </xf>
    <xf numFmtId="165" fontId="2" fillId="33" borderId="11" xfId="42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43" fontId="2" fillId="33" borderId="11" xfId="42" applyFont="1" applyFill="1" applyBorder="1" applyAlignment="1">
      <alignment horizontal="center"/>
    </xf>
    <xf numFmtId="0" fontId="2" fillId="33" borderId="11" xfId="42" applyNumberFormat="1" applyFont="1" applyFill="1" applyBorder="1" applyAlignment="1" quotePrefix="1">
      <alignment horizontal="center"/>
    </xf>
    <xf numFmtId="43" fontId="2" fillId="33" borderId="11" xfId="42" applyFont="1" applyFill="1" applyBorder="1" applyAlignment="1">
      <alignment/>
    </xf>
    <xf numFmtId="0" fontId="3" fillId="33" borderId="11" xfId="42" applyNumberFormat="1" applyFont="1" applyFill="1" applyBorder="1" applyAlignment="1">
      <alignment horizontal="center"/>
    </xf>
    <xf numFmtId="10" fontId="2" fillId="0" borderId="0" xfId="42" applyNumberFormat="1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3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2" fillId="0" borderId="0" xfId="42" applyFont="1" applyBorder="1" applyAlignment="1">
      <alignment vertical="center"/>
    </xf>
    <xf numFmtId="43" fontId="3" fillId="0" borderId="0" xfId="42" applyFont="1" applyAlignment="1">
      <alignment vertical="center"/>
    </xf>
    <xf numFmtId="43" fontId="3" fillId="0" borderId="0" xfId="42" applyFont="1" applyAlignment="1" quotePrefix="1">
      <alignment vertical="center"/>
    </xf>
    <xf numFmtId="43" fontId="2" fillId="0" borderId="0" xfId="42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horizontal="center" vertical="center"/>
    </xf>
    <xf numFmtId="0" fontId="6" fillId="0" borderId="0" xfId="42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4" fontId="3" fillId="0" borderId="12" xfId="0" applyNumberFormat="1" applyFont="1" applyBorder="1" applyAlignment="1">
      <alignment/>
    </xf>
    <xf numFmtId="44" fontId="4" fillId="0" borderId="12" xfId="0" applyNumberFormat="1" applyFont="1" applyFill="1" applyBorder="1" applyAlignment="1" quotePrefix="1">
      <alignment/>
    </xf>
    <xf numFmtId="171" fontId="3" fillId="0" borderId="0" xfId="42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3" fontId="3" fillId="0" borderId="0" xfId="42" applyFont="1" applyAlignment="1" quotePrefix="1">
      <alignment horizontal="center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9" fontId="6" fillId="0" borderId="0" xfId="42" applyNumberFormat="1" applyFont="1" applyAlignment="1">
      <alignment/>
    </xf>
    <xf numFmtId="43" fontId="3" fillId="0" borderId="0" xfId="42" applyFont="1" applyAlignment="1">
      <alignment horizontal="center" wrapText="1"/>
    </xf>
    <xf numFmtId="172" fontId="2" fillId="0" borderId="0" xfId="42" applyNumberFormat="1" applyFont="1" applyAlignment="1">
      <alignment/>
    </xf>
    <xf numFmtId="171" fontId="2" fillId="0" borderId="0" xfId="42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49" fontId="14" fillId="0" borderId="0" xfId="42" applyNumberFormat="1" applyFont="1" applyAlignment="1">
      <alignment/>
    </xf>
    <xf numFmtId="44" fontId="15" fillId="0" borderId="0" xfId="0" applyNumberFormat="1" applyFont="1" applyAlignment="1">
      <alignment horizontal="right"/>
    </xf>
    <xf numFmtId="44" fontId="15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 wrapText="1"/>
    </xf>
    <xf numFmtId="44" fontId="2" fillId="0" borderId="13" xfId="0" applyNumberFormat="1" applyFont="1" applyBorder="1" applyAlignment="1" applyProtection="1">
      <alignment/>
      <protection locked="0"/>
    </xf>
    <xf numFmtId="44" fontId="2" fillId="0" borderId="14" xfId="0" applyNumberFormat="1" applyFont="1" applyBorder="1" applyAlignment="1" applyProtection="1">
      <alignment/>
      <protection locked="0"/>
    </xf>
    <xf numFmtId="44" fontId="2" fillId="0" borderId="14" xfId="42" applyNumberFormat="1" applyFont="1" applyBorder="1" applyAlignment="1" applyProtection="1">
      <alignment/>
      <protection locked="0"/>
    </xf>
    <xf numFmtId="44" fontId="2" fillId="0" borderId="15" xfId="42" applyNumberFormat="1" applyFont="1" applyBorder="1" applyAlignment="1" applyProtection="1">
      <alignment/>
      <protection locked="0"/>
    </xf>
    <xf numFmtId="44" fontId="2" fillId="0" borderId="16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Border="1" applyAlignment="1" applyProtection="1">
      <alignment/>
      <protection locked="0"/>
    </xf>
    <xf numFmtId="44" fontId="2" fillId="0" borderId="0" xfId="42" applyNumberFormat="1" applyFont="1" applyBorder="1" applyAlignment="1" applyProtection="1">
      <alignment/>
      <protection locked="0"/>
    </xf>
    <xf numFmtId="44" fontId="2" fillId="0" borderId="17" xfId="42" applyNumberFormat="1" applyFont="1" applyBorder="1" applyAlignment="1" applyProtection="1">
      <alignment/>
      <protection locked="0"/>
    </xf>
    <xf numFmtId="44" fontId="2" fillId="0" borderId="16" xfId="0" applyNumberFormat="1" applyFont="1" applyBorder="1" applyAlignment="1" applyProtection="1">
      <alignment/>
      <protection locked="0"/>
    </xf>
    <xf numFmtId="44" fontId="5" fillId="0" borderId="17" xfId="0" applyNumberFormat="1" applyFont="1" applyFill="1" applyBorder="1" applyAlignment="1" applyProtection="1">
      <alignment/>
      <protection locked="0"/>
    </xf>
    <xf numFmtId="44" fontId="2" fillId="0" borderId="17" xfId="0" applyNumberFormat="1" applyFont="1" applyBorder="1" applyAlignment="1" applyProtection="1">
      <alignment/>
      <protection locked="0"/>
    </xf>
    <xf numFmtId="44" fontId="2" fillId="0" borderId="0" xfId="42" applyNumberFormat="1" applyFont="1" applyAlignment="1" applyProtection="1">
      <alignment/>
      <protection locked="0"/>
    </xf>
    <xf numFmtId="44" fontId="2" fillId="0" borderId="18" xfId="0" applyNumberFormat="1" applyFont="1" applyBorder="1" applyAlignment="1" applyProtection="1">
      <alignment/>
      <protection locked="0"/>
    </xf>
    <xf numFmtId="44" fontId="2" fillId="0" borderId="19" xfId="0" applyNumberFormat="1" applyFont="1" applyBorder="1" applyAlignment="1" applyProtection="1">
      <alignment/>
      <protection locked="0"/>
    </xf>
    <xf numFmtId="44" fontId="2" fillId="0" borderId="20" xfId="0" applyNumberFormat="1" applyFont="1" applyBorder="1" applyAlignment="1" applyProtection="1">
      <alignment/>
      <protection locked="0"/>
    </xf>
    <xf numFmtId="171" fontId="2" fillId="0" borderId="21" xfId="42" applyNumberFormat="1" applyFont="1" applyBorder="1" applyAlignment="1" applyProtection="1">
      <alignment vertical="center"/>
      <protection locked="0"/>
    </xf>
    <xf numFmtId="171" fontId="2" fillId="0" borderId="22" xfId="42" applyNumberFormat="1" applyFont="1" applyBorder="1" applyAlignment="1" applyProtection="1">
      <alignment vertical="center"/>
      <protection locked="0"/>
    </xf>
    <xf numFmtId="171" fontId="2" fillId="0" borderId="23" xfId="42" applyNumberFormat="1" applyFont="1" applyBorder="1" applyAlignment="1" applyProtection="1">
      <alignment vertical="center"/>
      <protection locked="0"/>
    </xf>
    <xf numFmtId="44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>
      <alignment/>
    </xf>
    <xf numFmtId="43" fontId="51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6"/>
  <sheetViews>
    <sheetView tabSelected="1" zoomScale="60" zoomScaleNormal="60" zoomScalePageLayoutView="0" workbookViewId="0" topLeftCell="A1">
      <selection activeCell="G22" sqref="G22"/>
    </sheetView>
  </sheetViews>
  <sheetFormatPr defaultColWidth="9.140625" defaultRowHeight="12.75"/>
  <cols>
    <col min="1" max="1" width="7.28125" style="2" customWidth="1"/>
    <col min="2" max="2" width="20.7109375" style="4" customWidth="1"/>
    <col min="3" max="3" width="22.28125" style="6" customWidth="1"/>
    <col min="4" max="4" width="23.140625" style="6" customWidth="1"/>
    <col min="5" max="5" width="23.421875" style="6" customWidth="1"/>
    <col min="6" max="6" width="23.57421875" style="6" customWidth="1"/>
    <col min="7" max="7" width="25.140625" style="6" customWidth="1"/>
    <col min="8" max="8" width="24.140625" style="4" customWidth="1"/>
    <col min="9" max="9" width="24.7109375" style="7" customWidth="1"/>
    <col min="10" max="10" width="23.7109375" style="7" customWidth="1"/>
    <col min="11" max="11" width="9.140625" style="4" customWidth="1"/>
    <col min="12" max="13" width="15.28125" style="4" hidden="1" customWidth="1"/>
    <col min="14" max="14" width="15.28125" style="4" customWidth="1"/>
    <col min="15" max="16384" width="9.140625" style="4" customWidth="1"/>
  </cols>
  <sheetData>
    <row r="1" spans="1:7" ht="30" customHeight="1">
      <c r="A1" s="107" t="s">
        <v>57</v>
      </c>
      <c r="G1" s="8"/>
    </row>
    <row r="2" spans="1:7" ht="30" customHeight="1">
      <c r="A2" s="102" t="s">
        <v>61</v>
      </c>
      <c r="G2" s="8"/>
    </row>
    <row r="3" spans="1:10" ht="30" customHeight="1">
      <c r="A3" s="6"/>
      <c r="C3" s="4"/>
      <c r="H3" s="136"/>
      <c r="I3" s="136"/>
      <c r="J3" s="136"/>
    </row>
    <row r="4" spans="2:10" s="12" customFormat="1" ht="42" customHeight="1">
      <c r="B4" s="12" t="s">
        <v>17</v>
      </c>
      <c r="C4" s="39" t="s">
        <v>1</v>
      </c>
      <c r="D4" s="39" t="s">
        <v>1</v>
      </c>
      <c r="E4" s="39" t="s">
        <v>48</v>
      </c>
      <c r="F4" s="56" t="s">
        <v>0</v>
      </c>
      <c r="G4" s="103" t="s">
        <v>51</v>
      </c>
      <c r="H4" s="12" t="s">
        <v>58</v>
      </c>
      <c r="I4" s="12" t="s">
        <v>59</v>
      </c>
      <c r="J4" s="12" t="s">
        <v>60</v>
      </c>
    </row>
    <row r="5" spans="2:13" s="12" customFormat="1" ht="30" customHeight="1">
      <c r="B5" s="12" t="s">
        <v>9</v>
      </c>
      <c r="C5" s="12" t="s">
        <v>14</v>
      </c>
      <c r="D5" s="39" t="s">
        <v>54</v>
      </c>
      <c r="E5" s="42">
        <v>0.062</v>
      </c>
      <c r="F5" s="57">
        <v>0.0145</v>
      </c>
      <c r="G5" s="41">
        <v>0.089</v>
      </c>
      <c r="H5" s="41" t="s">
        <v>38</v>
      </c>
      <c r="I5" s="41" t="s">
        <v>39</v>
      </c>
      <c r="J5" s="41" t="s">
        <v>40</v>
      </c>
      <c r="L5" s="100">
        <v>0.0107</v>
      </c>
      <c r="M5" s="100">
        <v>0.0077</v>
      </c>
    </row>
    <row r="6" spans="2:10" s="12" customFormat="1" ht="30" customHeight="1">
      <c r="B6" s="12" t="s">
        <v>13</v>
      </c>
      <c r="C6" s="12" t="s">
        <v>15</v>
      </c>
      <c r="D6" s="106" t="s">
        <v>16</v>
      </c>
      <c r="E6" s="40" t="s">
        <v>2</v>
      </c>
      <c r="F6" s="58" t="s">
        <v>3</v>
      </c>
      <c r="G6" s="44">
        <v>59203</v>
      </c>
      <c r="H6" s="40" t="s">
        <v>4</v>
      </c>
      <c r="I6" s="40" t="s">
        <v>5</v>
      </c>
      <c r="J6" s="40" t="s">
        <v>6</v>
      </c>
    </row>
    <row r="7" spans="5:10" s="12" customFormat="1" ht="30" customHeight="1">
      <c r="E7" s="40"/>
      <c r="F7" s="43"/>
      <c r="G7" s="44"/>
      <c r="H7" s="40"/>
      <c r="I7" s="40"/>
      <c r="J7" s="40"/>
    </row>
    <row r="8" spans="1:45" ht="30" customHeight="1">
      <c r="A8" s="94">
        <v>1</v>
      </c>
      <c r="B8" s="95" t="s">
        <v>8</v>
      </c>
      <c r="C8" s="45">
        <f>SUM(B31:B43)</f>
        <v>0</v>
      </c>
      <c r="D8" s="46">
        <f>SUM(E8:J8)</f>
        <v>0</v>
      </c>
      <c r="E8" s="47">
        <f>$C8*$E$5</f>
        <v>0</v>
      </c>
      <c r="F8" s="47">
        <f>$C8*$F$5</f>
        <v>0</v>
      </c>
      <c r="G8" s="47">
        <f>C8*$G$5</f>
        <v>0</v>
      </c>
      <c r="H8" s="73" t="b">
        <f>D4=+$C46*$H$33</f>
        <v>0</v>
      </c>
      <c r="I8" s="73">
        <f>+$C47*$I$33</f>
        <v>0</v>
      </c>
      <c r="J8" s="73">
        <f>+$C48*$J$33</f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45" ht="30" customHeight="1">
      <c r="A9" s="94">
        <v>2</v>
      </c>
      <c r="B9" s="95" t="s">
        <v>18</v>
      </c>
      <c r="C9" s="45">
        <f>SUM(C31:C43)</f>
        <v>0</v>
      </c>
      <c r="D9" s="46">
        <f>SUM(E9:J9)</f>
        <v>0</v>
      </c>
      <c r="E9" s="47">
        <f>$C9*$E$5</f>
        <v>0</v>
      </c>
      <c r="F9" s="47">
        <f>$C9*$F$5</f>
        <v>0</v>
      </c>
      <c r="G9" s="47">
        <f>C9*$G$5</f>
        <v>0</v>
      </c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45" ht="30" customHeight="1">
      <c r="A10" s="94">
        <v>3</v>
      </c>
      <c r="B10" s="95" t="s">
        <v>7</v>
      </c>
      <c r="C10" s="45">
        <f>SUM(D31:D43)</f>
        <v>0</v>
      </c>
      <c r="D10" s="46">
        <f>SUM(E10:J10)</f>
        <v>0</v>
      </c>
      <c r="E10" s="47">
        <f>$C10*$E$5</f>
        <v>0</v>
      </c>
      <c r="F10" s="47">
        <f>$C10*$F$5</f>
        <v>0</v>
      </c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45" ht="30" customHeight="1">
      <c r="A11" s="94">
        <v>4</v>
      </c>
      <c r="B11" s="95" t="s">
        <v>7</v>
      </c>
      <c r="C11" s="45">
        <f>SUM(E31:E43)</f>
        <v>0</v>
      </c>
      <c r="D11" s="46">
        <f>SUM(E11:J11)</f>
        <v>0</v>
      </c>
      <c r="E11" s="47"/>
      <c r="F11" s="47">
        <f>$C11*$F$5</f>
        <v>0</v>
      </c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3:45" ht="30" customHeight="1">
      <c r="C12" s="49"/>
      <c r="D12" s="50"/>
      <c r="E12" s="51"/>
      <c r="F12" s="51"/>
      <c r="G12" s="51"/>
      <c r="H12" s="51"/>
      <c r="I12" s="51"/>
      <c r="J12" s="5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45" s="7" customFormat="1" ht="30" customHeight="1" thickBot="1">
      <c r="A13" s="12"/>
      <c r="B13" s="7" t="s">
        <v>1</v>
      </c>
      <c r="C13" s="91">
        <f>SUM(C8:C11)</f>
        <v>0</v>
      </c>
      <c r="D13" s="91">
        <f>SUM(D8:D11)</f>
        <v>0</v>
      </c>
      <c r="E13" s="92">
        <f aca="true" t="shared" si="0" ref="E13:J13">SUM(E8:E11)</f>
        <v>0</v>
      </c>
      <c r="F13" s="92">
        <f t="shared" si="0"/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</row>
    <row r="14" spans="3:45" ht="30" customHeight="1" thickTop="1">
      <c r="C14" s="45"/>
      <c r="D14" s="46"/>
      <c r="E14" s="48"/>
      <c r="F14" s="48"/>
      <c r="G14" s="48"/>
      <c r="H14" s="48"/>
      <c r="I14" s="48"/>
      <c r="J14" s="4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3:46" ht="30" customHeight="1">
      <c r="C15" s="30"/>
      <c r="D15" s="14"/>
      <c r="E15" s="28"/>
      <c r="F15" s="28"/>
      <c r="G15"/>
      <c r="H15" s="70"/>
      <c r="I15" s="70"/>
      <c r="J15" s="7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7" customFormat="1" ht="30" customHeight="1">
      <c r="A16" s="12"/>
      <c r="B16" s="12">
        <v>1</v>
      </c>
      <c r="C16" s="96" t="s">
        <v>12</v>
      </c>
      <c r="D16" s="96" t="s">
        <v>11</v>
      </c>
      <c r="E16" s="96" t="s">
        <v>10</v>
      </c>
      <c r="F16" s="16"/>
      <c r="G16" s="97"/>
      <c r="H16" s="98"/>
      <c r="I16" s="98"/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</row>
    <row r="17" spans="2:46" s="12" customFormat="1" ht="30" customHeight="1">
      <c r="B17" s="59" t="s">
        <v>8</v>
      </c>
      <c r="C17" s="60" t="s">
        <v>18</v>
      </c>
      <c r="D17" s="60" t="s">
        <v>7</v>
      </c>
      <c r="E17" s="60" t="s">
        <v>7</v>
      </c>
      <c r="F17" s="39"/>
      <c r="G17" s="1"/>
      <c r="H17" s="71"/>
      <c r="I17" s="71"/>
      <c r="J17" s="7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2:46" s="12" customFormat="1" ht="30" customHeight="1">
      <c r="B18" s="61" t="s">
        <v>19</v>
      </c>
      <c r="C18" s="62" t="s">
        <v>28</v>
      </c>
      <c r="D18" s="63">
        <v>54703</v>
      </c>
      <c r="E18" s="63" t="s">
        <v>33</v>
      </c>
      <c r="F18" s="39"/>
      <c r="G18" s="108" t="s">
        <v>55</v>
      </c>
      <c r="H18" s="109" t="s">
        <v>56</v>
      </c>
      <c r="I18" s="71"/>
      <c r="J18" s="7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2:46" ht="30" customHeight="1">
      <c r="B19" s="64" t="s">
        <v>20</v>
      </c>
      <c r="C19" s="65" t="s">
        <v>37</v>
      </c>
      <c r="D19" s="62">
        <v>54704</v>
      </c>
      <c r="E19" s="62" t="s">
        <v>34</v>
      </c>
      <c r="F19" s="16"/>
      <c r="G19"/>
      <c r="H19" s="70"/>
      <c r="I19" s="70"/>
      <c r="J19" s="7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2:46" ht="30" customHeight="1">
      <c r="B20" s="64" t="s">
        <v>21</v>
      </c>
      <c r="C20" s="62" t="s">
        <v>29</v>
      </c>
      <c r="D20" s="62">
        <v>59302</v>
      </c>
      <c r="E20" s="62" t="s">
        <v>35</v>
      </c>
      <c r="F20" s="1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2:46" ht="30" customHeight="1">
      <c r="B21" s="64" t="s">
        <v>22</v>
      </c>
      <c r="C21" s="62" t="s">
        <v>30</v>
      </c>
      <c r="D21" s="62">
        <v>59303</v>
      </c>
      <c r="E21" s="62" t="s">
        <v>36</v>
      </c>
      <c r="F21" s="16"/>
      <c r="G21" s="54"/>
      <c r="H21"/>
      <c r="I21"/>
      <c r="J21" s="5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10" ht="30" customHeight="1">
      <c r="B22" s="64" t="s">
        <v>23</v>
      </c>
      <c r="C22" s="62" t="s">
        <v>31</v>
      </c>
      <c r="D22" s="62"/>
      <c r="E22" s="62"/>
      <c r="F22" s="16"/>
      <c r="G22" s="8"/>
      <c r="H22" s="8"/>
      <c r="I22" s="8"/>
      <c r="J22" s="8"/>
    </row>
    <row r="23" spans="2:10" ht="30" customHeight="1">
      <c r="B23" s="64" t="s">
        <v>24</v>
      </c>
      <c r="C23" s="62" t="s">
        <v>32</v>
      </c>
      <c r="D23" s="62"/>
      <c r="E23" s="62"/>
      <c r="F23" s="16"/>
      <c r="G23" s="8"/>
      <c r="H23" s="8"/>
      <c r="I23" s="8"/>
      <c r="J23" s="8"/>
    </row>
    <row r="24" spans="2:10" ht="30" customHeight="1">
      <c r="B24" s="64" t="s">
        <v>25</v>
      </c>
      <c r="C24" s="62"/>
      <c r="D24" s="62"/>
      <c r="E24" s="62"/>
      <c r="F24" s="16"/>
      <c r="G24" s="8"/>
      <c r="H24" s="8"/>
      <c r="I24" s="8"/>
      <c r="J24" s="8"/>
    </row>
    <row r="25" spans="2:10" ht="30" customHeight="1">
      <c r="B25" s="64" t="s">
        <v>26</v>
      </c>
      <c r="C25" s="66"/>
      <c r="D25" s="62"/>
      <c r="E25" s="62"/>
      <c r="F25" s="16"/>
      <c r="G25" s="8"/>
      <c r="H25" s="8"/>
      <c r="I25" s="8"/>
      <c r="J25" s="8"/>
    </row>
    <row r="26" spans="2:10" ht="30" customHeight="1">
      <c r="B26" s="64" t="s">
        <v>27</v>
      </c>
      <c r="C26" s="67"/>
      <c r="D26" s="62"/>
      <c r="E26" s="68"/>
      <c r="F26" s="16"/>
      <c r="G26" s="8"/>
      <c r="H26" s="8"/>
      <c r="I26" s="8"/>
      <c r="J26" s="8"/>
    </row>
    <row r="27" spans="1:10" ht="30" customHeight="1">
      <c r="A27" s="8"/>
      <c r="B27" s="8"/>
      <c r="C27" s="8"/>
      <c r="D27" s="8"/>
      <c r="E27" s="8"/>
      <c r="F27" s="16"/>
      <c r="G27" s="8"/>
      <c r="H27" s="8"/>
      <c r="I27" s="8"/>
      <c r="J27" s="8"/>
    </row>
    <row r="28" spans="1:10" ht="30" customHeight="1">
      <c r="A28" s="8"/>
      <c r="B28" s="8"/>
      <c r="C28" s="8"/>
      <c r="D28" s="8"/>
      <c r="E28" s="8"/>
      <c r="F28" s="16"/>
      <c r="G28" s="8"/>
      <c r="H28" s="8"/>
      <c r="I28" s="8"/>
      <c r="J28" s="8"/>
    </row>
    <row r="29" spans="1:8" s="85" customFormat="1" ht="35.25" customHeight="1">
      <c r="A29" s="78"/>
      <c r="B29" s="79" t="s">
        <v>47</v>
      </c>
      <c r="C29" s="80"/>
      <c r="D29" s="81"/>
      <c r="E29" s="81"/>
      <c r="F29" s="82"/>
      <c r="G29" s="83"/>
      <c r="H29" s="86" t="s">
        <v>53</v>
      </c>
    </row>
    <row r="30" spans="1:7" s="85" customFormat="1" ht="35.25" customHeight="1" thickBot="1">
      <c r="A30" s="78"/>
      <c r="B30" s="87">
        <v>1</v>
      </c>
      <c r="C30" s="88">
        <v>2</v>
      </c>
      <c r="D30" s="89">
        <v>3</v>
      </c>
      <c r="E30" s="89">
        <v>4</v>
      </c>
      <c r="F30" s="82"/>
      <c r="G30" s="83"/>
    </row>
    <row r="31" spans="2:10" ht="30" customHeight="1">
      <c r="B31" s="111"/>
      <c r="C31" s="112"/>
      <c r="D31" s="113"/>
      <c r="E31" s="114"/>
      <c r="F31" s="9"/>
      <c r="G31" s="104"/>
      <c r="H31" s="86" t="s">
        <v>52</v>
      </c>
      <c r="I31" s="84"/>
      <c r="J31" s="84"/>
    </row>
    <row r="32" spans="2:10" ht="30" customHeight="1" thickBot="1">
      <c r="B32" s="115"/>
      <c r="C32" s="116"/>
      <c r="D32" s="117"/>
      <c r="E32" s="118"/>
      <c r="H32" s="90" t="s">
        <v>44</v>
      </c>
      <c r="I32" s="90" t="s">
        <v>45</v>
      </c>
      <c r="J32" s="90" t="s">
        <v>46</v>
      </c>
    </row>
    <row r="33" spans="2:10" ht="30" customHeight="1" thickBot="1">
      <c r="B33" s="119"/>
      <c r="C33" s="116"/>
      <c r="D33" s="117"/>
      <c r="E33" s="120"/>
      <c r="F33" s="28"/>
      <c r="G33" s="8"/>
      <c r="H33" s="126"/>
      <c r="I33" s="127"/>
      <c r="J33" s="128"/>
    </row>
    <row r="34" spans="2:10" ht="30" customHeight="1">
      <c r="B34" s="119"/>
      <c r="C34" s="116"/>
      <c r="D34" s="117"/>
      <c r="E34" s="118"/>
      <c r="F34" s="28"/>
      <c r="H34" s="105"/>
      <c r="I34" s="93"/>
      <c r="J34" s="93"/>
    </row>
    <row r="35" spans="2:10" ht="30" customHeight="1">
      <c r="B35" s="119"/>
      <c r="C35" s="116"/>
      <c r="D35" s="117"/>
      <c r="E35" s="118"/>
      <c r="F35" s="28"/>
      <c r="H35" s="105"/>
      <c r="I35" s="93"/>
      <c r="J35" s="93"/>
    </row>
    <row r="36" spans="2:10" ht="30" customHeight="1">
      <c r="B36" s="119"/>
      <c r="C36" s="116"/>
      <c r="D36" s="117"/>
      <c r="E36" s="121"/>
      <c r="F36" s="28"/>
      <c r="H36" s="105"/>
      <c r="I36" s="93"/>
      <c r="J36" s="93"/>
    </row>
    <row r="37" spans="2:10" ht="30" customHeight="1">
      <c r="B37" s="119"/>
      <c r="C37" s="116"/>
      <c r="D37" s="117"/>
      <c r="E37" s="121"/>
      <c r="F37" s="28"/>
      <c r="H37" s="105"/>
      <c r="I37" s="93"/>
      <c r="J37" s="93"/>
    </row>
    <row r="38" spans="2:10" ht="30" customHeight="1">
      <c r="B38" s="119"/>
      <c r="C38" s="116"/>
      <c r="D38" s="117"/>
      <c r="E38" s="121"/>
      <c r="F38" s="28"/>
      <c r="H38" s="105"/>
      <c r="I38" s="93"/>
      <c r="J38" s="93"/>
    </row>
    <row r="39" spans="2:10" ht="30" customHeight="1">
      <c r="B39" s="119"/>
      <c r="C39" s="116"/>
      <c r="D39" s="117"/>
      <c r="E39" s="121"/>
      <c r="F39" s="28"/>
      <c r="G39" s="69"/>
      <c r="H39" s="105"/>
      <c r="I39" s="93"/>
      <c r="J39" s="93"/>
    </row>
    <row r="40" spans="2:10" ht="30" customHeight="1">
      <c r="B40" s="119"/>
      <c r="C40" s="116"/>
      <c r="D40" s="117"/>
      <c r="E40" s="121"/>
      <c r="F40" s="28"/>
      <c r="H40" s="105"/>
      <c r="I40" s="93"/>
      <c r="J40" s="93"/>
    </row>
    <row r="41" spans="2:6" ht="30" customHeight="1">
      <c r="B41" s="119"/>
      <c r="C41" s="116"/>
      <c r="D41" s="117"/>
      <c r="E41" s="121"/>
      <c r="F41" s="28"/>
    </row>
    <row r="42" spans="2:6" ht="30" customHeight="1">
      <c r="B42" s="119"/>
      <c r="C42" s="122"/>
      <c r="D42" s="117"/>
      <c r="E42" s="121"/>
      <c r="F42" s="28"/>
    </row>
    <row r="43" spans="2:6" ht="30" customHeight="1" thickBot="1">
      <c r="B43" s="123"/>
      <c r="C43" s="124"/>
      <c r="D43" s="124"/>
      <c r="E43" s="125"/>
      <c r="F43" s="28"/>
    </row>
    <row r="44" spans="2:6" ht="24" customHeight="1">
      <c r="B44" s="53"/>
      <c r="C44" s="53"/>
      <c r="D44" s="53"/>
      <c r="E44" s="53"/>
      <c r="F44" s="28"/>
    </row>
    <row r="45" spans="2:9" ht="72" customHeight="1">
      <c r="B45" s="19"/>
      <c r="C45" s="77" t="s">
        <v>43</v>
      </c>
      <c r="D45" s="110" t="s">
        <v>62</v>
      </c>
      <c r="E45" s="135" t="s">
        <v>63</v>
      </c>
      <c r="F45" s="13"/>
      <c r="G45" s="130"/>
      <c r="H45" s="134"/>
      <c r="I45" s="134"/>
    </row>
    <row r="46" spans="1:7" ht="30" customHeight="1">
      <c r="A46" s="7" t="s">
        <v>41</v>
      </c>
      <c r="B46" s="7"/>
      <c r="C46" s="74">
        <f>D46*6+E46*6</f>
        <v>9903</v>
      </c>
      <c r="D46" s="8">
        <v>810.5</v>
      </c>
      <c r="E46" s="6">
        <v>840</v>
      </c>
      <c r="F46" s="75" t="s">
        <v>42</v>
      </c>
      <c r="G46" s="8"/>
    </row>
    <row r="47" spans="1:10" ht="30" customHeight="1">
      <c r="A47" s="76" t="s">
        <v>49</v>
      </c>
      <c r="B47" s="7"/>
      <c r="C47" s="74">
        <f>20*12</f>
        <v>240</v>
      </c>
      <c r="D47" s="8">
        <f>+C47/12</f>
        <v>20</v>
      </c>
      <c r="E47" s="6">
        <v>25</v>
      </c>
      <c r="F47" s="75" t="s">
        <v>42</v>
      </c>
      <c r="G47" s="8"/>
      <c r="H47" s="25"/>
      <c r="I47" s="25"/>
      <c r="J47" s="25"/>
    </row>
    <row r="48" spans="1:10" ht="30" customHeight="1">
      <c r="A48" s="76" t="s">
        <v>50</v>
      </c>
      <c r="B48" s="7"/>
      <c r="C48" s="74">
        <f>D48*6+E48*6</f>
        <v>205.2</v>
      </c>
      <c r="D48" s="8">
        <v>14.2</v>
      </c>
      <c r="E48" s="6">
        <v>20</v>
      </c>
      <c r="F48" s="75" t="s">
        <v>42</v>
      </c>
      <c r="G48" s="16"/>
      <c r="H48" s="24"/>
      <c r="I48" s="24"/>
      <c r="J48" s="24"/>
    </row>
    <row r="49" spans="1:10" ht="30" customHeight="1">
      <c r="A49" s="76"/>
      <c r="B49" s="7"/>
      <c r="C49" s="74"/>
      <c r="D49" s="75"/>
      <c r="E49" s="75"/>
      <c r="F49" s="16"/>
      <c r="G49" s="16"/>
      <c r="H49" s="24"/>
      <c r="I49" s="24"/>
      <c r="J49" s="24"/>
    </row>
    <row r="50" spans="3:10" ht="30" customHeight="1">
      <c r="C50" s="129"/>
      <c r="D50" s="130"/>
      <c r="E50" s="40"/>
      <c r="F50" s="40"/>
      <c r="G50" s="41"/>
      <c r="H50" s="28"/>
      <c r="I50" s="28"/>
      <c r="J50" s="28"/>
    </row>
    <row r="51" spans="1:10" ht="30" customHeight="1">
      <c r="A51" s="12"/>
      <c r="B51" s="7"/>
      <c r="C51" s="131"/>
      <c r="D51" s="132"/>
      <c r="E51" s="24"/>
      <c r="F51" s="26"/>
      <c r="G51" s="133"/>
      <c r="H51" s="28"/>
      <c r="I51" s="28"/>
      <c r="J51" s="18"/>
    </row>
    <row r="52" spans="1:10" ht="30" customHeight="1">
      <c r="A52" s="12"/>
      <c r="B52" s="7"/>
      <c r="C52" s="18"/>
      <c r="D52" s="7"/>
      <c r="E52" s="24"/>
      <c r="F52" s="26"/>
      <c r="G52" s="3"/>
      <c r="H52" s="28"/>
      <c r="I52" s="28"/>
      <c r="J52" s="28"/>
    </row>
    <row r="53" spans="3:10" ht="30" customHeight="1">
      <c r="C53" s="101"/>
      <c r="D53" s="14"/>
      <c r="E53" s="28"/>
      <c r="F53" s="28"/>
      <c r="G53" s="28"/>
      <c r="H53" s="28"/>
      <c r="I53" s="28"/>
      <c r="J53" s="28"/>
    </row>
    <row r="54" spans="4:10" ht="30" customHeight="1">
      <c r="D54" s="14"/>
      <c r="E54" s="28"/>
      <c r="F54" s="28"/>
      <c r="G54" s="28"/>
      <c r="H54" s="29"/>
      <c r="I54" s="29"/>
      <c r="J54" s="29"/>
    </row>
    <row r="55" spans="4:10" ht="30" customHeight="1">
      <c r="D55" s="14"/>
      <c r="E55" s="28"/>
      <c r="F55" s="28"/>
      <c r="G55" s="28"/>
      <c r="H55" s="28"/>
      <c r="I55" s="28"/>
      <c r="J55" s="28"/>
    </row>
    <row r="56" spans="3:10" ht="30" customHeight="1">
      <c r="C56" s="18"/>
      <c r="D56" s="14"/>
      <c r="E56" s="28"/>
      <c r="F56" s="28"/>
      <c r="G56" s="28"/>
      <c r="H56" s="28"/>
      <c r="I56" s="28"/>
      <c r="J56" s="28"/>
    </row>
    <row r="57" spans="3:10" ht="30" customHeight="1">
      <c r="C57" s="30"/>
      <c r="D57" s="14"/>
      <c r="E57" s="29"/>
      <c r="F57" s="29"/>
      <c r="G57" s="29"/>
      <c r="H57" s="28"/>
      <c r="I57" s="28"/>
      <c r="J57" s="28"/>
    </row>
    <row r="58" spans="3:10" ht="30" customHeight="1">
      <c r="C58" s="30"/>
      <c r="D58" s="28"/>
      <c r="E58" s="28"/>
      <c r="F58" s="28"/>
      <c r="G58" s="28"/>
      <c r="H58" s="28"/>
      <c r="I58" s="28"/>
      <c r="J58" s="28"/>
    </row>
    <row r="59" spans="3:10" ht="30" customHeight="1">
      <c r="C59" s="30"/>
      <c r="D59" s="14"/>
      <c r="E59" s="28"/>
      <c r="F59" s="28"/>
      <c r="G59" s="28"/>
      <c r="H59" s="14"/>
      <c r="I59" s="14"/>
      <c r="J59" s="14"/>
    </row>
    <row r="60" spans="3:10" ht="30" customHeight="1">
      <c r="C60" s="30"/>
      <c r="D60" s="28"/>
      <c r="E60" s="28"/>
      <c r="F60" s="28"/>
      <c r="G60" s="28"/>
      <c r="H60" s="13"/>
      <c r="I60" s="28"/>
      <c r="J60" s="28"/>
    </row>
    <row r="61" spans="3:10" ht="30" customHeight="1">
      <c r="C61" s="30"/>
      <c r="D61" s="14"/>
      <c r="E61" s="28"/>
      <c r="F61" s="28"/>
      <c r="G61" s="28"/>
      <c r="H61" s="31"/>
      <c r="I61" s="28"/>
      <c r="J61" s="28"/>
    </row>
    <row r="62" spans="3:10" ht="30" customHeight="1">
      <c r="C62" s="30"/>
      <c r="D62" s="14"/>
      <c r="E62" s="14"/>
      <c r="F62" s="14"/>
      <c r="G62" s="14"/>
      <c r="H62" s="8"/>
      <c r="I62" s="8"/>
      <c r="J62" s="8"/>
    </row>
    <row r="63" spans="3:10" ht="30" customHeight="1">
      <c r="C63" s="30"/>
      <c r="D63" s="14"/>
      <c r="E63" s="28"/>
      <c r="F63" s="28"/>
      <c r="G63" s="28"/>
      <c r="H63" s="28"/>
      <c r="I63" s="28"/>
      <c r="J63" s="28"/>
    </row>
    <row r="64" spans="3:10" ht="30" customHeight="1">
      <c r="C64" s="15"/>
      <c r="D64" s="14"/>
      <c r="E64" s="28"/>
      <c r="F64" s="28"/>
      <c r="G64" s="31"/>
      <c r="H64" s="14"/>
      <c r="I64" s="14"/>
      <c r="J64" s="14"/>
    </row>
    <row r="65" spans="2:10" ht="30" customHeight="1">
      <c r="B65" s="2"/>
      <c r="C65" s="17"/>
      <c r="D65" s="15"/>
      <c r="E65" s="15"/>
      <c r="F65" s="16"/>
      <c r="G65" s="8"/>
      <c r="H65" s="28"/>
      <c r="I65" s="28"/>
      <c r="J65" s="28"/>
    </row>
    <row r="66" spans="3:10" ht="18.75">
      <c r="C66" s="30"/>
      <c r="D66" s="14"/>
      <c r="E66" s="28"/>
      <c r="F66" s="28"/>
      <c r="G66" s="28"/>
      <c r="H66" s="28"/>
      <c r="I66" s="28"/>
      <c r="J66" s="28"/>
    </row>
    <row r="67" spans="3:10" ht="18.75">
      <c r="C67" s="30"/>
      <c r="D67" s="14"/>
      <c r="E67" s="14"/>
      <c r="F67" s="14"/>
      <c r="G67" s="14"/>
      <c r="H67" s="8"/>
      <c r="I67" s="8"/>
      <c r="J67" s="8"/>
    </row>
    <row r="68" spans="3:10" ht="18.75">
      <c r="C68" s="30"/>
      <c r="D68" s="14"/>
      <c r="E68" s="28"/>
      <c r="F68" s="28"/>
      <c r="G68" s="28"/>
      <c r="H68" s="8"/>
      <c r="I68" s="8"/>
      <c r="J68" s="8"/>
    </row>
    <row r="69" spans="3:10" ht="18.75">
      <c r="C69" s="21"/>
      <c r="D69" s="14"/>
      <c r="E69" s="28"/>
      <c r="F69" s="28"/>
      <c r="G69" s="28"/>
      <c r="H69" s="16"/>
      <c r="I69" s="8"/>
      <c r="J69" s="8"/>
    </row>
    <row r="70" spans="2:10" ht="18.75">
      <c r="B70" s="2"/>
      <c r="D70" s="21"/>
      <c r="E70" s="21"/>
      <c r="F70" s="16"/>
      <c r="G70" s="8"/>
      <c r="H70" s="8"/>
      <c r="I70" s="8"/>
      <c r="J70" s="8"/>
    </row>
    <row r="71" spans="2:10" ht="18.75">
      <c r="B71" s="2"/>
      <c r="C71" s="11"/>
      <c r="F71" s="8"/>
      <c r="G71" s="16"/>
      <c r="H71" s="8"/>
      <c r="I71" s="8"/>
      <c r="J71" s="8"/>
    </row>
    <row r="72" spans="2:10" ht="18.75">
      <c r="B72" s="2"/>
      <c r="C72" s="11"/>
      <c r="D72" s="11"/>
      <c r="E72" s="11"/>
      <c r="F72" s="16"/>
      <c r="G72" s="8"/>
      <c r="H72" s="8"/>
      <c r="I72" s="8"/>
      <c r="J72" s="8"/>
    </row>
    <row r="73" spans="2:10" ht="18.75">
      <c r="B73" s="3"/>
      <c r="C73" s="11"/>
      <c r="D73" s="11"/>
      <c r="E73" s="11"/>
      <c r="F73" s="16"/>
      <c r="G73" s="8"/>
      <c r="H73" s="8"/>
      <c r="I73" s="8"/>
      <c r="J73" s="8"/>
    </row>
    <row r="74" spans="2:10" ht="18.75">
      <c r="B74" s="2"/>
      <c r="C74" s="11"/>
      <c r="D74" s="11"/>
      <c r="E74" s="11"/>
      <c r="F74" s="16"/>
      <c r="G74" s="8"/>
      <c r="H74" s="8"/>
      <c r="I74" s="8"/>
      <c r="J74" s="8"/>
    </row>
    <row r="75" spans="2:10" ht="18.75">
      <c r="B75" s="2"/>
      <c r="C75" s="11"/>
      <c r="D75" s="11"/>
      <c r="E75" s="11"/>
      <c r="F75" s="16"/>
      <c r="G75" s="8"/>
      <c r="H75" s="18"/>
      <c r="I75" s="18"/>
      <c r="J75" s="18"/>
    </row>
    <row r="76" spans="2:10" ht="18.75">
      <c r="B76" s="2"/>
      <c r="C76" s="21"/>
      <c r="D76" s="11"/>
      <c r="E76" s="11"/>
      <c r="F76" s="16"/>
      <c r="G76" s="8"/>
      <c r="H76" s="18"/>
      <c r="I76" s="18"/>
      <c r="J76" s="18"/>
    </row>
    <row r="77" spans="2:8" ht="18.75">
      <c r="B77" s="2"/>
      <c r="E77" s="8"/>
      <c r="F77" s="16"/>
      <c r="G77" s="8"/>
      <c r="H77" s="18"/>
    </row>
    <row r="78" spans="4:10" ht="18.75">
      <c r="D78" s="8"/>
      <c r="E78" s="8"/>
      <c r="F78" s="16"/>
      <c r="H78" s="20"/>
      <c r="I78" s="20"/>
      <c r="J78" s="20"/>
    </row>
    <row r="79" spans="2:6" ht="18.75">
      <c r="B79" s="32"/>
      <c r="F79" s="9"/>
    </row>
    <row r="80" spans="2:3" ht="18.75">
      <c r="B80" s="19"/>
      <c r="C80" s="4"/>
    </row>
    <row r="81" spans="1:8" s="7" customFormat="1" ht="18.75">
      <c r="A81" s="2"/>
      <c r="B81" s="19"/>
      <c r="C81" s="18"/>
      <c r="D81" s="14"/>
      <c r="E81" s="28"/>
      <c r="F81" s="28"/>
      <c r="G81" s="8"/>
      <c r="H81" s="4"/>
    </row>
    <row r="82" spans="1:8" s="7" customFormat="1" ht="18.75">
      <c r="A82" s="2"/>
      <c r="B82" s="19"/>
      <c r="C82" s="18"/>
      <c r="D82" s="14"/>
      <c r="E82" s="6"/>
      <c r="F82" s="28"/>
      <c r="G82" s="6"/>
      <c r="H82" s="4"/>
    </row>
    <row r="83" spans="1:8" s="7" customFormat="1" ht="18.75">
      <c r="A83" s="2"/>
      <c r="B83" s="19"/>
      <c r="C83" s="18"/>
      <c r="D83" s="14"/>
      <c r="E83" s="18"/>
      <c r="F83" s="28"/>
      <c r="G83" s="6"/>
      <c r="H83" s="4"/>
    </row>
    <row r="84" spans="1:8" s="7" customFormat="1" ht="18.75">
      <c r="A84" s="2"/>
      <c r="B84" s="4"/>
      <c r="C84" s="18"/>
      <c r="D84" s="14"/>
      <c r="E84" s="28"/>
      <c r="F84" s="28"/>
      <c r="G84" s="6"/>
      <c r="H84" s="4"/>
    </row>
    <row r="85" spans="1:10" s="7" customFormat="1" ht="18.75">
      <c r="A85" s="2"/>
      <c r="B85" s="4"/>
      <c r="C85" s="18"/>
      <c r="D85" s="14"/>
      <c r="E85" s="28"/>
      <c r="F85" s="28"/>
      <c r="G85" s="6"/>
      <c r="H85" s="28"/>
      <c r="I85" s="28"/>
      <c r="J85" s="28"/>
    </row>
    <row r="86" spans="1:10" s="7" customFormat="1" ht="18.75">
      <c r="A86" s="2"/>
      <c r="B86" s="4"/>
      <c r="C86" s="18"/>
      <c r="D86" s="14"/>
      <c r="E86" s="28"/>
      <c r="F86" s="28"/>
      <c r="G86" s="6"/>
      <c r="H86" s="28"/>
      <c r="I86" s="28"/>
      <c r="J86" s="28"/>
    </row>
    <row r="87" spans="1:10" s="7" customFormat="1" ht="18.75">
      <c r="A87" s="2"/>
      <c r="B87" s="4"/>
      <c r="C87" s="18"/>
      <c r="D87" s="14"/>
      <c r="E87" s="28"/>
      <c r="F87" s="28"/>
      <c r="G87" s="8"/>
      <c r="H87" s="28"/>
      <c r="I87" s="28"/>
      <c r="J87" s="28"/>
    </row>
    <row r="88" spans="1:10" s="7" customFormat="1" ht="18.75">
      <c r="A88" s="2"/>
      <c r="B88" s="4"/>
      <c r="C88" s="18"/>
      <c r="D88" s="14"/>
      <c r="E88" s="28"/>
      <c r="F88" s="28"/>
      <c r="G88" s="28"/>
      <c r="H88" s="28"/>
      <c r="I88" s="28"/>
      <c r="J88" s="18"/>
    </row>
    <row r="89" spans="1:8" s="7" customFormat="1" ht="18.75">
      <c r="A89" s="2"/>
      <c r="B89" s="4"/>
      <c r="C89" s="18"/>
      <c r="D89" s="14"/>
      <c r="E89" s="28"/>
      <c r="F89" s="28"/>
      <c r="G89" s="28"/>
      <c r="H89" s="4"/>
    </row>
    <row r="90" spans="1:10" s="7" customFormat="1" ht="18.75">
      <c r="A90" s="2"/>
      <c r="B90" s="4"/>
      <c r="C90" s="18"/>
      <c r="D90" s="14"/>
      <c r="E90" s="28"/>
      <c r="F90" s="28"/>
      <c r="G90" s="28"/>
      <c r="H90" s="2"/>
      <c r="I90" s="2"/>
      <c r="J90" s="2"/>
    </row>
    <row r="91" spans="4:10" ht="14.25" customHeight="1">
      <c r="D91" s="14"/>
      <c r="E91" s="28"/>
      <c r="F91" s="28"/>
      <c r="G91" s="28"/>
      <c r="H91" s="24"/>
      <c r="I91" s="24"/>
      <c r="J91" s="26"/>
    </row>
    <row r="92" spans="8:10" ht="18.75">
      <c r="H92" s="24"/>
      <c r="I92" s="24"/>
      <c r="J92" s="24"/>
    </row>
    <row r="93" spans="3:10" ht="18.75">
      <c r="C93" s="4"/>
      <c r="E93" s="10"/>
      <c r="F93" s="11"/>
      <c r="G93" s="10"/>
      <c r="H93" s="24"/>
      <c r="I93" s="24"/>
      <c r="J93" s="24"/>
    </row>
    <row r="94" spans="3:10" ht="18.75">
      <c r="C94" s="4"/>
      <c r="E94" s="24"/>
      <c r="F94" s="24"/>
      <c r="G94" s="24"/>
      <c r="H94" s="27"/>
      <c r="I94" s="27"/>
      <c r="J94" s="27"/>
    </row>
    <row r="95" spans="1:10" s="7" customFormat="1" ht="18.75">
      <c r="A95" s="12"/>
      <c r="C95" s="4"/>
      <c r="D95" s="4"/>
      <c r="E95" s="24"/>
      <c r="F95" s="26"/>
      <c r="G95" s="3"/>
      <c r="H95" s="27"/>
      <c r="I95" s="27"/>
      <c r="J95" s="33"/>
    </row>
    <row r="96" spans="1:10" ht="18.75">
      <c r="A96" s="12"/>
      <c r="B96" s="7"/>
      <c r="C96" s="33"/>
      <c r="D96" s="7"/>
      <c r="E96" s="24"/>
      <c r="F96" s="26"/>
      <c r="G96" s="3"/>
      <c r="H96" s="27"/>
      <c r="I96" s="27"/>
      <c r="J96" s="27"/>
    </row>
    <row r="97" spans="3:10" ht="18.75">
      <c r="C97" s="33"/>
      <c r="D97" s="34"/>
      <c r="E97" s="27"/>
      <c r="F97" s="27"/>
      <c r="G97" s="27"/>
      <c r="H97" s="27"/>
      <c r="I97" s="27"/>
      <c r="J97" s="27"/>
    </row>
    <row r="98" spans="3:10" ht="18.75">
      <c r="C98" s="33"/>
      <c r="D98" s="34"/>
      <c r="E98" s="27"/>
      <c r="F98" s="27"/>
      <c r="G98" s="27"/>
      <c r="H98" s="35"/>
      <c r="I98" s="35"/>
      <c r="J98" s="35"/>
    </row>
    <row r="99" spans="3:10" ht="18.75">
      <c r="C99" s="33"/>
      <c r="D99" s="34"/>
      <c r="E99" s="27"/>
      <c r="F99" s="27"/>
      <c r="G99" s="27"/>
      <c r="H99" s="28"/>
      <c r="I99" s="28"/>
      <c r="J99" s="28"/>
    </row>
    <row r="100" spans="1:10" s="7" customFormat="1" ht="18.75">
      <c r="A100" s="2"/>
      <c r="B100" s="4"/>
      <c r="C100" s="33"/>
      <c r="D100" s="34"/>
      <c r="E100" s="27"/>
      <c r="F100" s="27"/>
      <c r="G100" s="27"/>
      <c r="H100" s="14"/>
      <c r="I100" s="14"/>
      <c r="J100" s="14"/>
    </row>
    <row r="101" spans="3:10" ht="18.75">
      <c r="C101" s="30"/>
      <c r="D101" s="34"/>
      <c r="E101" s="35"/>
      <c r="F101" s="35"/>
      <c r="G101" s="35"/>
      <c r="H101" s="28"/>
      <c r="I101" s="28"/>
      <c r="J101" s="28"/>
    </row>
    <row r="102" spans="3:10" ht="18.75">
      <c r="C102" s="30"/>
      <c r="D102" s="14"/>
      <c r="E102" s="28"/>
      <c r="F102" s="28"/>
      <c r="G102" s="28"/>
      <c r="H102" s="14"/>
      <c r="I102" s="14"/>
      <c r="J102" s="14"/>
    </row>
    <row r="103" spans="1:10" s="7" customFormat="1" ht="18.75">
      <c r="A103" s="2"/>
      <c r="B103" s="4"/>
      <c r="C103" s="36"/>
      <c r="D103" s="14"/>
      <c r="E103" s="14"/>
      <c r="F103" s="14"/>
      <c r="G103" s="14"/>
      <c r="H103" s="28"/>
      <c r="I103" s="28"/>
      <c r="J103" s="28"/>
    </row>
    <row r="104" spans="3:10" ht="18.75">
      <c r="C104" s="36"/>
      <c r="D104" s="14"/>
      <c r="E104" s="28"/>
      <c r="F104" s="28"/>
      <c r="G104" s="28"/>
      <c r="H104" s="28"/>
      <c r="I104" s="28"/>
      <c r="J104" s="28"/>
    </row>
    <row r="105" spans="3:10" ht="18.75">
      <c r="C105" s="30"/>
      <c r="D105" s="37"/>
      <c r="E105" s="14"/>
      <c r="F105" s="14"/>
      <c r="G105" s="14"/>
      <c r="H105" s="8"/>
      <c r="I105" s="8"/>
      <c r="J105" s="8"/>
    </row>
    <row r="106" spans="3:10" ht="18.75">
      <c r="C106" s="30"/>
      <c r="D106" s="14"/>
      <c r="E106" s="28"/>
      <c r="F106" s="28"/>
      <c r="G106" s="28"/>
      <c r="H106" s="8"/>
      <c r="I106" s="8"/>
      <c r="J106" s="8"/>
    </row>
    <row r="107" spans="3:10" ht="18.75">
      <c r="C107" s="21"/>
      <c r="D107" s="14"/>
      <c r="E107" s="28"/>
      <c r="F107" s="28"/>
      <c r="G107" s="28"/>
      <c r="H107" s="16"/>
      <c r="I107" s="8"/>
      <c r="J107" s="8"/>
    </row>
    <row r="108" spans="1:10" s="7" customFormat="1" ht="18.75">
      <c r="A108" s="2"/>
      <c r="B108" s="2"/>
      <c r="C108" s="11"/>
      <c r="D108" s="21"/>
      <c r="E108" s="21"/>
      <c r="F108" s="16"/>
      <c r="G108" s="8"/>
      <c r="H108" s="8"/>
      <c r="I108" s="8"/>
      <c r="J108" s="8"/>
    </row>
    <row r="109" spans="2:10" ht="18.75">
      <c r="B109" s="2"/>
      <c r="C109" s="11"/>
      <c r="D109" s="11"/>
      <c r="E109" s="11"/>
      <c r="F109" s="8"/>
      <c r="G109" s="16"/>
      <c r="H109" s="8"/>
      <c r="I109" s="8"/>
      <c r="J109" s="8"/>
    </row>
    <row r="110" spans="2:10" ht="18.75">
      <c r="B110" s="2"/>
      <c r="C110" s="11"/>
      <c r="D110" s="11"/>
      <c r="E110" s="11"/>
      <c r="F110" s="16"/>
      <c r="G110" s="8"/>
      <c r="H110" s="8"/>
      <c r="I110" s="8"/>
      <c r="J110" s="8"/>
    </row>
    <row r="111" spans="2:10" ht="18.75">
      <c r="B111" s="3"/>
      <c r="C111" s="11"/>
      <c r="D111" s="11"/>
      <c r="E111" s="11"/>
      <c r="F111" s="16"/>
      <c r="G111" s="8"/>
      <c r="H111" s="8"/>
      <c r="I111" s="8"/>
      <c r="J111" s="8"/>
    </row>
    <row r="112" spans="2:10" ht="18.75">
      <c r="B112" s="2"/>
      <c r="C112" s="11"/>
      <c r="D112" s="11"/>
      <c r="E112" s="11"/>
      <c r="F112" s="16"/>
      <c r="G112" s="8"/>
      <c r="H112" s="8"/>
      <c r="I112" s="8"/>
      <c r="J112" s="8"/>
    </row>
    <row r="113" spans="1:10" s="7" customFormat="1" ht="18.75">
      <c r="A113" s="2"/>
      <c r="B113" s="2"/>
      <c r="C113" s="21"/>
      <c r="D113" s="11"/>
      <c r="E113" s="11"/>
      <c r="F113" s="16"/>
      <c r="G113" s="8"/>
      <c r="H113" s="18"/>
      <c r="I113" s="18"/>
      <c r="J113" s="18"/>
    </row>
    <row r="114" spans="2:10" ht="18.75">
      <c r="B114" s="2"/>
      <c r="D114" s="11"/>
      <c r="E114" s="8"/>
      <c r="F114" s="16"/>
      <c r="G114" s="8"/>
      <c r="H114" s="18"/>
      <c r="I114" s="18"/>
      <c r="J114" s="18"/>
    </row>
    <row r="115" spans="2:10" ht="18.75">
      <c r="B115" s="2"/>
      <c r="C115" s="11"/>
      <c r="E115" s="8"/>
      <c r="F115" s="16"/>
      <c r="G115" s="8"/>
      <c r="H115" s="18"/>
      <c r="I115" s="18"/>
      <c r="J115" s="18"/>
    </row>
    <row r="116" spans="3:8" ht="18.75">
      <c r="C116" s="23"/>
      <c r="D116" s="8"/>
      <c r="E116" s="8"/>
      <c r="F116" s="16"/>
      <c r="H116" s="18"/>
    </row>
    <row r="117" spans="2:10" ht="18.75">
      <c r="B117" s="19"/>
      <c r="C117" s="23"/>
      <c r="D117" s="23"/>
      <c r="E117" s="23"/>
      <c r="F117" s="9"/>
      <c r="H117" s="20"/>
      <c r="I117" s="20"/>
      <c r="J117" s="20"/>
    </row>
    <row r="118" spans="2:6" ht="18.75">
      <c r="B118" s="19"/>
      <c r="C118" s="23"/>
      <c r="D118" s="23"/>
      <c r="E118" s="22"/>
      <c r="F118" s="9"/>
    </row>
    <row r="119" spans="2:5" ht="18.75">
      <c r="B119" s="19"/>
      <c r="C119" s="5"/>
      <c r="D119" s="22"/>
      <c r="E119" s="22"/>
    </row>
    <row r="120" spans="2:17" ht="18.75">
      <c r="B120" s="19"/>
      <c r="C120" s="19"/>
      <c r="D120" s="22"/>
      <c r="E120" s="38"/>
      <c r="F120" s="28"/>
      <c r="G120" s="8"/>
      <c r="H120" s="28"/>
      <c r="I120" s="28"/>
      <c r="J120" s="28"/>
      <c r="K120" s="7"/>
      <c r="L120" s="7"/>
      <c r="M120" s="7"/>
      <c r="N120" s="7"/>
      <c r="O120" s="7"/>
      <c r="P120" s="7"/>
      <c r="Q120" s="7"/>
    </row>
    <row r="121" spans="2:10" ht="18.75">
      <c r="B121" s="19"/>
      <c r="C121" s="19"/>
      <c r="D121" s="22"/>
      <c r="E121" s="38"/>
      <c r="F121" s="28"/>
      <c r="H121" s="6"/>
      <c r="I121" s="8"/>
      <c r="J121" s="8"/>
    </row>
    <row r="122" spans="2:10" ht="18.75">
      <c r="B122" s="19"/>
      <c r="C122" s="7"/>
      <c r="D122" s="22"/>
      <c r="E122" s="38"/>
      <c r="F122" s="28"/>
      <c r="G122" s="8"/>
      <c r="H122" s="6"/>
      <c r="I122" s="8"/>
      <c r="J122" s="8"/>
    </row>
    <row r="123" spans="2:10" ht="18.75">
      <c r="B123" s="7"/>
      <c r="D123" s="7"/>
      <c r="E123" s="7"/>
      <c r="F123" s="4"/>
      <c r="G123" s="18"/>
      <c r="H123" s="8"/>
      <c r="I123" s="8"/>
      <c r="J123" s="8"/>
    </row>
    <row r="124" spans="8:10" ht="18.75">
      <c r="H124" s="6"/>
      <c r="I124" s="8"/>
      <c r="J124" s="8"/>
    </row>
    <row r="125" spans="3:10" ht="18.75">
      <c r="C125" s="8"/>
      <c r="H125" s="6"/>
      <c r="I125" s="8"/>
      <c r="J125" s="8"/>
    </row>
    <row r="126" spans="1:10" s="7" customFormat="1" ht="18.75">
      <c r="A126" s="12"/>
      <c r="C126" s="6"/>
      <c r="D126" s="8"/>
      <c r="E126" s="8"/>
      <c r="F126" s="8"/>
      <c r="G126" s="8"/>
      <c r="H126" s="8"/>
      <c r="I126" s="8"/>
      <c r="J126" s="8"/>
    </row>
    <row r="127" spans="8:10" ht="18.75">
      <c r="H127" s="6"/>
      <c r="I127" s="8"/>
      <c r="J127" s="8"/>
    </row>
    <row r="128" spans="3:10" ht="18.75">
      <c r="C128" s="8"/>
      <c r="G128" s="8"/>
      <c r="H128" s="6"/>
      <c r="I128" s="8"/>
      <c r="J128" s="8"/>
    </row>
    <row r="129" spans="1:10" s="7" customFormat="1" ht="18.75">
      <c r="A129" s="12"/>
      <c r="B129" s="4"/>
      <c r="C129" s="6"/>
      <c r="D129" s="8"/>
      <c r="E129" s="8"/>
      <c r="F129" s="8"/>
      <c r="G129" s="8"/>
      <c r="H129" s="6"/>
      <c r="I129" s="8"/>
      <c r="J129" s="8"/>
    </row>
    <row r="130" spans="8:10" ht="18.75">
      <c r="H130" s="6"/>
      <c r="I130" s="8"/>
      <c r="J130" s="8"/>
    </row>
    <row r="131" spans="7:10" ht="18.75">
      <c r="G131" s="8"/>
      <c r="H131" s="6"/>
      <c r="I131" s="8"/>
      <c r="J131" s="8"/>
    </row>
    <row r="132" spans="8:10" ht="18.75">
      <c r="H132" s="6"/>
      <c r="I132" s="8"/>
      <c r="J132" s="8"/>
    </row>
    <row r="133" spans="8:10" ht="18.75">
      <c r="H133" s="6"/>
      <c r="I133" s="8"/>
      <c r="J133" s="8"/>
    </row>
    <row r="134" spans="8:10" ht="18.75">
      <c r="H134" s="6"/>
      <c r="I134" s="8"/>
      <c r="J134" s="8"/>
    </row>
    <row r="135" spans="8:10" ht="18.75">
      <c r="H135" s="6"/>
      <c r="I135" s="8"/>
      <c r="J135" s="8"/>
    </row>
    <row r="136" spans="8:10" ht="18.75">
      <c r="H136" s="6"/>
      <c r="I136" s="8"/>
      <c r="J136" s="8"/>
    </row>
    <row r="137" spans="8:10" ht="18.75">
      <c r="H137" s="6"/>
      <c r="I137" s="8"/>
      <c r="J137" s="8"/>
    </row>
    <row r="138" spans="8:10" ht="18.75">
      <c r="H138" s="6"/>
      <c r="I138" s="8"/>
      <c r="J138" s="8"/>
    </row>
    <row r="139" spans="8:10" ht="18.75">
      <c r="H139" s="6"/>
      <c r="I139" s="8"/>
      <c r="J139" s="8"/>
    </row>
    <row r="140" spans="8:10" ht="18.75">
      <c r="H140" s="6"/>
      <c r="I140" s="8"/>
      <c r="J140" s="8"/>
    </row>
    <row r="141" spans="8:10" ht="18.75">
      <c r="H141" s="6"/>
      <c r="I141" s="8"/>
      <c r="J141" s="8"/>
    </row>
    <row r="142" spans="8:10" ht="18.75">
      <c r="H142" s="6"/>
      <c r="I142" s="8"/>
      <c r="J142" s="8"/>
    </row>
    <row r="143" spans="8:10" ht="18.75">
      <c r="H143" s="6"/>
      <c r="I143" s="8"/>
      <c r="J143" s="8"/>
    </row>
    <row r="144" spans="8:10" ht="18.75">
      <c r="H144" s="6"/>
      <c r="I144" s="8"/>
      <c r="J144" s="8"/>
    </row>
    <row r="145" spans="8:10" ht="18.75">
      <c r="H145" s="6"/>
      <c r="I145" s="8"/>
      <c r="J145" s="8"/>
    </row>
    <row r="146" spans="8:10" ht="18.75">
      <c r="H146" s="6"/>
      <c r="I146" s="8"/>
      <c r="J146" s="8"/>
    </row>
    <row r="147" spans="8:10" ht="18.75">
      <c r="H147" s="6"/>
      <c r="I147" s="8"/>
      <c r="J147" s="8"/>
    </row>
    <row r="148" spans="8:10" ht="18.75">
      <c r="H148" s="6"/>
      <c r="I148" s="8"/>
      <c r="J148" s="8"/>
    </row>
    <row r="149" spans="8:10" ht="18.75">
      <c r="H149" s="6"/>
      <c r="I149" s="8"/>
      <c r="J149" s="8"/>
    </row>
    <row r="150" spans="8:10" ht="18.75">
      <c r="H150" s="6"/>
      <c r="I150" s="8"/>
      <c r="J150" s="8"/>
    </row>
    <row r="151" spans="8:10" ht="18.75">
      <c r="H151" s="6"/>
      <c r="I151" s="8"/>
      <c r="J151" s="8"/>
    </row>
    <row r="152" spans="8:10" ht="18.75">
      <c r="H152" s="6"/>
      <c r="I152" s="8"/>
      <c r="J152" s="8"/>
    </row>
    <row r="153" spans="8:10" ht="18.75">
      <c r="H153" s="6"/>
      <c r="I153" s="8"/>
      <c r="J153" s="8"/>
    </row>
    <row r="154" spans="8:10" ht="18.75">
      <c r="H154" s="6"/>
      <c r="I154" s="8"/>
      <c r="J154" s="8"/>
    </row>
    <row r="155" spans="8:10" ht="18.75">
      <c r="H155" s="6"/>
      <c r="I155" s="8"/>
      <c r="J155" s="8"/>
    </row>
    <row r="156" spans="8:10" ht="18.75">
      <c r="H156" s="6"/>
      <c r="I156" s="8"/>
      <c r="J156" s="8"/>
    </row>
    <row r="157" spans="8:10" ht="18.75">
      <c r="H157" s="6"/>
      <c r="I157" s="8"/>
      <c r="J157" s="8"/>
    </row>
    <row r="158" spans="8:10" ht="18.75">
      <c r="H158" s="6"/>
      <c r="I158" s="8"/>
      <c r="J158" s="8"/>
    </row>
    <row r="159" spans="8:10" ht="18.75">
      <c r="H159" s="6"/>
      <c r="I159" s="8"/>
      <c r="J159" s="8"/>
    </row>
    <row r="160" spans="8:10" ht="18.75">
      <c r="H160" s="6"/>
      <c r="I160" s="8"/>
      <c r="J160" s="8"/>
    </row>
    <row r="161" spans="8:10" ht="18.75">
      <c r="H161" s="6"/>
      <c r="I161" s="8"/>
      <c r="J161" s="8"/>
    </row>
    <row r="162" spans="8:10" ht="18.75">
      <c r="H162" s="6"/>
      <c r="I162" s="8"/>
      <c r="J162" s="8"/>
    </row>
    <row r="163" spans="8:10" ht="18.75">
      <c r="H163" s="6"/>
      <c r="I163" s="8"/>
      <c r="J163" s="8"/>
    </row>
    <row r="164" spans="8:10" ht="18.75">
      <c r="H164" s="6"/>
      <c r="I164" s="8"/>
      <c r="J164" s="8"/>
    </row>
    <row r="165" spans="8:10" ht="18.75">
      <c r="H165" s="6"/>
      <c r="I165" s="8"/>
      <c r="J165" s="8"/>
    </row>
    <row r="166" spans="8:10" ht="18.75">
      <c r="H166" s="6"/>
      <c r="I166" s="8"/>
      <c r="J166" s="8"/>
    </row>
    <row r="167" spans="8:10" ht="18.75">
      <c r="H167" s="6"/>
      <c r="I167" s="8"/>
      <c r="J167" s="8"/>
    </row>
    <row r="168" spans="8:10" ht="18.75">
      <c r="H168" s="6"/>
      <c r="I168" s="8"/>
      <c r="J168" s="8"/>
    </row>
    <row r="169" spans="8:10" ht="18.75">
      <c r="H169" s="6"/>
      <c r="I169" s="8"/>
      <c r="J169" s="8"/>
    </row>
    <row r="170" spans="8:10" ht="18.75">
      <c r="H170" s="6"/>
      <c r="I170" s="8"/>
      <c r="J170" s="8"/>
    </row>
    <row r="171" spans="8:10" ht="18.75">
      <c r="H171" s="6"/>
      <c r="I171" s="8"/>
      <c r="J171" s="8"/>
    </row>
    <row r="172" spans="8:10" ht="18.75">
      <c r="H172" s="6"/>
      <c r="I172" s="8"/>
      <c r="J172" s="8"/>
    </row>
    <row r="173" spans="8:10" ht="18.75">
      <c r="H173" s="6"/>
      <c r="I173" s="8"/>
      <c r="J173" s="8"/>
    </row>
    <row r="174" spans="8:10" ht="18.75">
      <c r="H174" s="6"/>
      <c r="I174" s="8"/>
      <c r="J174" s="8"/>
    </row>
    <row r="175" spans="8:10" ht="18.75">
      <c r="H175" s="6"/>
      <c r="I175" s="8"/>
      <c r="J175" s="8"/>
    </row>
    <row r="176" spans="8:10" ht="18.75">
      <c r="H176" s="6"/>
      <c r="I176" s="8"/>
      <c r="J176" s="8"/>
    </row>
    <row r="177" spans="8:10" ht="18.75">
      <c r="H177" s="6"/>
      <c r="I177" s="8"/>
      <c r="J177" s="8"/>
    </row>
    <row r="178" spans="8:10" ht="18.75">
      <c r="H178" s="6"/>
      <c r="I178" s="8"/>
      <c r="J178" s="8"/>
    </row>
    <row r="179" spans="8:10" ht="18.75">
      <c r="H179" s="6"/>
      <c r="I179" s="8"/>
      <c r="J179" s="8"/>
    </row>
    <row r="180" spans="8:10" ht="18.75">
      <c r="H180" s="6"/>
      <c r="I180" s="8"/>
      <c r="J180" s="8"/>
    </row>
    <row r="181" spans="8:10" ht="18.75">
      <c r="H181" s="6"/>
      <c r="I181" s="8"/>
      <c r="J181" s="8"/>
    </row>
    <row r="182" spans="8:10" ht="18.75">
      <c r="H182" s="6"/>
      <c r="I182" s="8"/>
      <c r="J182" s="8"/>
    </row>
    <row r="183" spans="8:10" ht="18.75">
      <c r="H183" s="6"/>
      <c r="I183" s="8"/>
      <c r="J183" s="8"/>
    </row>
    <row r="184" spans="8:10" ht="18.75">
      <c r="H184" s="6"/>
      <c r="I184" s="8"/>
      <c r="J184" s="8"/>
    </row>
    <row r="185" spans="8:10" ht="18.75">
      <c r="H185" s="6"/>
      <c r="I185" s="8"/>
      <c r="J185" s="8"/>
    </row>
    <row r="186" spans="8:10" ht="18.75">
      <c r="H186" s="6"/>
      <c r="I186" s="8"/>
      <c r="J186" s="8"/>
    </row>
    <row r="187" spans="8:10" ht="18.75">
      <c r="H187" s="6"/>
      <c r="I187" s="8"/>
      <c r="J187" s="8"/>
    </row>
    <row r="188" spans="8:10" ht="18.75">
      <c r="H188" s="6"/>
      <c r="I188" s="8"/>
      <c r="J188" s="8"/>
    </row>
    <row r="189" spans="8:10" ht="18.75">
      <c r="H189" s="6"/>
      <c r="I189" s="8"/>
      <c r="J189" s="8"/>
    </row>
    <row r="190" spans="8:10" ht="18.75">
      <c r="H190" s="6"/>
      <c r="I190" s="8"/>
      <c r="J190" s="8"/>
    </row>
    <row r="191" spans="8:10" ht="18.75">
      <c r="H191" s="6"/>
      <c r="I191" s="8"/>
      <c r="J191" s="8"/>
    </row>
    <row r="192" spans="8:10" ht="18.75">
      <c r="H192" s="6"/>
      <c r="I192" s="8"/>
      <c r="J192" s="8"/>
    </row>
    <row r="193" spans="8:10" ht="18.75">
      <c r="H193" s="6"/>
      <c r="I193" s="8"/>
      <c r="J193" s="8"/>
    </row>
    <row r="194" spans="8:10" ht="18.75">
      <c r="H194" s="6"/>
      <c r="I194" s="8"/>
      <c r="J194" s="8"/>
    </row>
    <row r="195" spans="8:10" ht="18.75">
      <c r="H195" s="6"/>
      <c r="I195" s="8"/>
      <c r="J195" s="8"/>
    </row>
    <row r="196" spans="8:10" ht="18.75">
      <c r="H196" s="6"/>
      <c r="I196" s="8"/>
      <c r="J196" s="8"/>
    </row>
  </sheetData>
  <sheetProtection selectLockedCells="1"/>
  <protectedRanges>
    <protectedRange sqref="H33:J33" name="Range2"/>
    <protectedRange sqref="B31:E43" name="Range1"/>
  </protectedRanges>
  <mergeCells count="1">
    <mergeCell ref="H3:J3"/>
  </mergeCells>
  <printOptions/>
  <pageMargins left="0.3" right="0.01" top="0.3" bottom="0.2" header="0.01" footer="0.01"/>
  <pageSetup fitToHeight="1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Miami-Dade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Webber</dc:creator>
  <cp:keywords/>
  <dc:description/>
  <cp:lastModifiedBy>Lloyd, Pamela</cp:lastModifiedBy>
  <cp:lastPrinted>2015-04-07T15:47:42Z</cp:lastPrinted>
  <dcterms:created xsi:type="dcterms:W3CDTF">1998-07-23T15:27:05Z</dcterms:created>
  <dcterms:modified xsi:type="dcterms:W3CDTF">2019-09-16T13:19:08Z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